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Aplicacion 2017B\Pagina Web\archivos_2017B\"/>
    </mc:Choice>
  </mc:AlternateContent>
  <bookViews>
    <workbookView xWindow="0" yWindow="0" windowWidth="21600" windowHeight="9630"/>
  </bookViews>
  <sheets>
    <sheet name="2017 B" sheetId="1" r:id="rId1"/>
  </sheets>
  <definedNames>
    <definedName name="_xlnm.Print_Area" localSheetId="0">'2017 B'!$A$1:$I$24</definedName>
  </definedNames>
  <calcPr calcId="162913"/>
</workbook>
</file>

<file path=xl/calcChain.xml><?xml version="1.0" encoding="utf-8"?>
<calcChain xmlns="http://schemas.openxmlformats.org/spreadsheetml/2006/main">
  <c r="E24" i="1" l="1"/>
  <c r="E23" i="1"/>
  <c r="C21" i="1"/>
  <c r="D21" i="1"/>
  <c r="B21" i="1"/>
  <c r="E21" i="1" s="1"/>
  <c r="E13" i="1"/>
  <c r="E14" i="1"/>
  <c r="E15" i="1"/>
  <c r="E16" i="1"/>
  <c r="E17" i="1"/>
  <c r="E18" i="1"/>
  <c r="E19" i="1"/>
  <c r="E20" i="1"/>
  <c r="E12" i="1"/>
  <c r="C10" i="1"/>
  <c r="D10" i="1"/>
  <c r="B10" i="1"/>
  <c r="E5" i="1"/>
  <c r="E6" i="1"/>
  <c r="E7" i="1"/>
  <c r="E8" i="1"/>
  <c r="E9" i="1"/>
  <c r="E4" i="1"/>
  <c r="E10" i="1" l="1"/>
</calcChain>
</file>

<file path=xl/sharedStrings.xml><?xml version="1.0" encoding="utf-8"?>
<sst xmlns="http://schemas.openxmlformats.org/spreadsheetml/2006/main" count="44" uniqueCount="41">
  <si>
    <t>CENTROS</t>
  </si>
  <si>
    <t>ASPIRANTES</t>
  </si>
  <si>
    <t>ADMITIDOS</t>
  </si>
  <si>
    <t>NO ADMITIDOS</t>
  </si>
  <si>
    <t>% ADMISION</t>
  </si>
  <si>
    <t>UBICACIÓN</t>
  </si>
  <si>
    <t>TOTAL CENTROS</t>
  </si>
  <si>
    <t>TOTAL    SEDES</t>
  </si>
  <si>
    <t>CUAAD</t>
  </si>
  <si>
    <t>ZONA METROPOLITANA DE GUADALAJARA</t>
  </si>
  <si>
    <t>CUCBA</t>
  </si>
  <si>
    <t>REGIONES DEL ESTADO DE JALISCO</t>
  </si>
  <si>
    <t>CUCEA</t>
  </si>
  <si>
    <t>SISTEMA DE UNIVERSIDAD VIRTUAL</t>
  </si>
  <si>
    <t>CUCEI</t>
  </si>
  <si>
    <t>CUCS</t>
  </si>
  <si>
    <t>CUCSH</t>
  </si>
  <si>
    <t>CUTONALA</t>
  </si>
  <si>
    <t>CATEGORIA</t>
  </si>
  <si>
    <t>TOTAL OFERTAS</t>
  </si>
  <si>
    <t>LICENCIATURA</t>
  </si>
  <si>
    <t>BACHILLERATO</t>
  </si>
  <si>
    <t>TOTAL</t>
  </si>
  <si>
    <t>SUV</t>
  </si>
  <si>
    <t>TOTAL ZMG</t>
  </si>
  <si>
    <t>COBERTURA Y OFERTA ACADÉMICA CAL. 2017"B"</t>
  </si>
  <si>
    <t>CUALTOS</t>
  </si>
  <si>
    <t>CUCI</t>
  </si>
  <si>
    <t>CUCOSTA</t>
  </si>
  <si>
    <t>CUCSUR</t>
  </si>
  <si>
    <t>CULAGOS</t>
  </si>
  <si>
    <t>CUNORTE</t>
  </si>
  <si>
    <t>CUSUR</t>
  </si>
  <si>
    <t>CUVALLES</t>
  </si>
  <si>
    <t>TOTAL REGIONALES</t>
  </si>
  <si>
    <t>47,631</t>
  </si>
  <si>
    <t>17,530</t>
  </si>
  <si>
    <t>30,101</t>
  </si>
  <si>
    <t>PRIMARIA</t>
  </si>
  <si>
    <t>TECNICO</t>
  </si>
  <si>
    <t>TECNICO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</si>
</sst>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375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10" fontId="0" fillId="0" borderId="0" xfId="1" applyNumberFormat="1" applyFont="1" applyBorder="1"/>
    <xf numFmtId="0" fontId="0" fillId="0" borderId="0" xfId="0" applyFont="1" applyBorder="1"/>
    <xf numFmtId="0" fontId="2" fillId="0" borderId="0" xfId="0" applyFont="1" applyFill="1" applyBorder="1" applyAlignment="1">
      <alignment horizontal="center" wrapText="1" readingOrder="1"/>
    </xf>
    <xf numFmtId="0" fontId="0" fillId="0" borderId="0" xfId="0" applyFont="1" applyFill="1" applyBorder="1"/>
    <xf numFmtId="0" fontId="0" fillId="0" borderId="0" xfId="0" applyFill="1"/>
    <xf numFmtId="0" fontId="4" fillId="3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6" fillId="2" borderId="1" xfId="0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wrapText="1" readingOrder="1"/>
    </xf>
    <xf numFmtId="0" fontId="4" fillId="0" borderId="2" xfId="0" applyFont="1" applyBorder="1" applyAlignment="1">
      <alignment horizontal="center" wrapText="1" readingOrder="1"/>
    </xf>
    <xf numFmtId="10" fontId="4" fillId="0" borderId="2" xfId="0" applyNumberFormat="1" applyFont="1" applyBorder="1" applyAlignment="1">
      <alignment horizontal="center" wrapText="1" readingOrder="1"/>
    </xf>
    <xf numFmtId="3" fontId="8" fillId="5" borderId="2" xfId="0" applyNumberFormat="1" applyFont="1" applyFill="1" applyBorder="1" applyAlignment="1">
      <alignment horizontal="center" wrapText="1" readingOrder="1"/>
    </xf>
    <xf numFmtId="10" fontId="8" fillId="5" borderId="2" xfId="0" applyNumberFormat="1" applyFont="1" applyFill="1" applyBorder="1" applyAlignment="1">
      <alignment horizontal="center" wrapText="1" readingOrder="1"/>
    </xf>
    <xf numFmtId="3" fontId="8" fillId="0" borderId="0" xfId="0" applyNumberFormat="1" applyFont="1" applyFill="1" applyBorder="1" applyAlignment="1">
      <alignment horizontal="center" wrapText="1" readingOrder="1"/>
    </xf>
    <xf numFmtId="10" fontId="8" fillId="0" borderId="0" xfId="0" applyNumberFormat="1" applyFont="1" applyFill="1" applyBorder="1" applyAlignment="1">
      <alignment horizontal="center" wrapText="1" readingOrder="1"/>
    </xf>
    <xf numFmtId="3" fontId="9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wrapText="1" readingOrder="1"/>
    </xf>
    <xf numFmtId="0" fontId="10" fillId="2" borderId="1" xfId="0" applyFont="1" applyFill="1" applyBorder="1" applyAlignment="1">
      <alignment horizontal="center" vertical="center" readingOrder="1"/>
    </xf>
    <xf numFmtId="3" fontId="10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 readingOrder="1"/>
    </xf>
    <xf numFmtId="3" fontId="4" fillId="0" borderId="1" xfId="0" applyNumberFormat="1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="85" zoomScaleNormal="85" workbookViewId="0">
      <selection activeCell="H16" sqref="H16"/>
    </sheetView>
  </sheetViews>
  <sheetFormatPr baseColWidth="10" defaultRowHeight="15" x14ac:dyDescent="0.25"/>
  <cols>
    <col min="1" max="1" width="19.875" customWidth="1"/>
    <col min="2" max="5" width="13.75" customWidth="1"/>
    <col min="6" max="6" width="6.625" customWidth="1"/>
    <col min="7" max="7" width="38.75" bestFit="1" customWidth="1"/>
    <col min="8" max="9" width="13.75" customWidth="1"/>
  </cols>
  <sheetData>
    <row r="1" spans="1:9" ht="26.25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1.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3"/>
      <c r="G3" s="9" t="s">
        <v>5</v>
      </c>
      <c r="H3" s="9" t="s">
        <v>6</v>
      </c>
      <c r="I3" s="9" t="s">
        <v>7</v>
      </c>
    </row>
    <row r="4" spans="1:9" x14ac:dyDescent="0.25">
      <c r="A4" s="7" t="s">
        <v>8</v>
      </c>
      <c r="B4" s="13">
        <v>2921</v>
      </c>
      <c r="C4" s="13">
        <v>1111</v>
      </c>
      <c r="D4" s="13">
        <v>1845</v>
      </c>
      <c r="E4" s="15">
        <f>C4/B4</f>
        <v>0.38034919548099966</v>
      </c>
      <c r="F4" s="2"/>
      <c r="G4" s="7" t="s">
        <v>9</v>
      </c>
      <c r="H4" s="26">
        <v>6</v>
      </c>
      <c r="I4" s="27">
        <v>8</v>
      </c>
    </row>
    <row r="5" spans="1:9" x14ac:dyDescent="0.25">
      <c r="A5" s="7" t="s">
        <v>10</v>
      </c>
      <c r="B5" s="13">
        <v>1712</v>
      </c>
      <c r="C5" s="14">
        <v>858</v>
      </c>
      <c r="D5" s="14">
        <v>859</v>
      </c>
      <c r="E5" s="15">
        <f t="shared" ref="E5:E10" si="0">C5/B5</f>
        <v>0.50116822429906538</v>
      </c>
      <c r="F5" s="3"/>
      <c r="G5" s="7" t="s">
        <v>11</v>
      </c>
      <c r="H5" s="26">
        <v>9</v>
      </c>
      <c r="I5" s="27">
        <v>13</v>
      </c>
    </row>
    <row r="6" spans="1:9" x14ac:dyDescent="0.25">
      <c r="A6" s="7" t="s">
        <v>12</v>
      </c>
      <c r="B6" s="13">
        <v>6737</v>
      </c>
      <c r="C6" s="13">
        <v>2607</v>
      </c>
      <c r="D6" s="13">
        <v>4157</v>
      </c>
      <c r="E6" s="15">
        <f t="shared" si="0"/>
        <v>0.38696749294938398</v>
      </c>
      <c r="F6" s="3"/>
      <c r="G6" s="7" t="s">
        <v>13</v>
      </c>
      <c r="H6" s="26">
        <v>1</v>
      </c>
      <c r="I6" s="27">
        <v>1</v>
      </c>
    </row>
    <row r="7" spans="1:9" ht="15.75" x14ac:dyDescent="0.25">
      <c r="A7" s="7" t="s">
        <v>14</v>
      </c>
      <c r="B7" s="13">
        <v>1367</v>
      </c>
      <c r="C7" s="13">
        <v>865</v>
      </c>
      <c r="D7" s="13">
        <v>517</v>
      </c>
      <c r="E7" s="15">
        <f t="shared" si="0"/>
        <v>0.63277249451353323</v>
      </c>
      <c r="F7" s="3"/>
      <c r="G7" s="12" t="s">
        <v>22</v>
      </c>
      <c r="H7" s="23">
        <v>16</v>
      </c>
      <c r="I7" s="23">
        <v>22</v>
      </c>
    </row>
    <row r="8" spans="1:9" x14ac:dyDescent="0.25">
      <c r="A8" s="7" t="s">
        <v>15</v>
      </c>
      <c r="B8" s="13">
        <v>10186</v>
      </c>
      <c r="C8" s="13">
        <v>1870</v>
      </c>
      <c r="D8" s="13">
        <v>8316</v>
      </c>
      <c r="E8" s="15">
        <f t="shared" si="0"/>
        <v>0.183585313174946</v>
      </c>
      <c r="F8" s="3"/>
      <c r="G8" s="3"/>
      <c r="H8" s="3"/>
      <c r="I8" s="3"/>
    </row>
    <row r="9" spans="1:9" x14ac:dyDescent="0.25">
      <c r="A9" s="7" t="s">
        <v>16</v>
      </c>
      <c r="B9" s="13">
        <v>4049</v>
      </c>
      <c r="C9" s="13">
        <v>1437</v>
      </c>
      <c r="D9" s="13">
        <v>2612</v>
      </c>
      <c r="E9" s="15">
        <f t="shared" si="0"/>
        <v>0.35490244504816004</v>
      </c>
      <c r="F9" s="3"/>
      <c r="G9" s="3"/>
      <c r="H9" s="3"/>
      <c r="I9" s="3"/>
    </row>
    <row r="10" spans="1:9" ht="15.75" x14ac:dyDescent="0.25">
      <c r="A10" s="8" t="s">
        <v>24</v>
      </c>
      <c r="B10" s="16">
        <f>SUM(B4:B9)</f>
        <v>26972</v>
      </c>
      <c r="C10" s="16">
        <f t="shared" ref="C10:D10" si="1">SUM(C4:C9)</f>
        <v>8748</v>
      </c>
      <c r="D10" s="16">
        <f t="shared" si="1"/>
        <v>18306</v>
      </c>
      <c r="E10" s="17">
        <f>C10/B10</f>
        <v>0.32433634880616935</v>
      </c>
      <c r="F10" s="3"/>
      <c r="G10" s="3"/>
      <c r="H10" s="3"/>
      <c r="I10" s="3"/>
    </row>
    <row r="11" spans="1:9" s="6" customFormat="1" ht="31.5" x14ac:dyDescent="0.25">
      <c r="A11" s="4"/>
      <c r="B11" s="18"/>
      <c r="C11" s="18"/>
      <c r="D11" s="18"/>
      <c r="E11" s="19"/>
      <c r="F11" s="5"/>
      <c r="G11" s="9" t="s">
        <v>18</v>
      </c>
      <c r="H11" s="9" t="s">
        <v>19</v>
      </c>
      <c r="I11" s="9" t="s">
        <v>19</v>
      </c>
    </row>
    <row r="12" spans="1:9" x14ac:dyDescent="0.25">
      <c r="A12" s="7" t="s">
        <v>26</v>
      </c>
      <c r="B12" s="13">
        <v>2340</v>
      </c>
      <c r="C12" s="14">
        <v>572</v>
      </c>
      <c r="D12" s="13">
        <v>1768</v>
      </c>
      <c r="E12" s="15">
        <f>C12/B12</f>
        <v>0.24444444444444444</v>
      </c>
      <c r="F12" s="3"/>
      <c r="G12" s="7" t="s">
        <v>21</v>
      </c>
      <c r="H12" s="28">
        <v>1</v>
      </c>
      <c r="I12" s="28">
        <v>1</v>
      </c>
    </row>
    <row r="13" spans="1:9" x14ac:dyDescent="0.25">
      <c r="A13" s="7" t="s">
        <v>27</v>
      </c>
      <c r="B13" s="13">
        <v>1367</v>
      </c>
      <c r="C13" s="13">
        <v>865</v>
      </c>
      <c r="D13" s="14">
        <v>517</v>
      </c>
      <c r="E13" s="15">
        <f t="shared" ref="E13:E20" si="2">C13/B13</f>
        <v>0.63277249451353323</v>
      </c>
      <c r="F13" s="3"/>
      <c r="G13" s="7" t="s">
        <v>20</v>
      </c>
      <c r="H13" s="28">
        <v>224</v>
      </c>
      <c r="I13" s="28">
        <v>115</v>
      </c>
    </row>
    <row r="14" spans="1:9" x14ac:dyDescent="0.25">
      <c r="A14" s="7" t="s">
        <v>28</v>
      </c>
      <c r="B14" s="13">
        <v>2040</v>
      </c>
      <c r="C14" s="13">
        <v>1105</v>
      </c>
      <c r="D14" s="14">
        <v>947</v>
      </c>
      <c r="E14" s="15">
        <f t="shared" si="2"/>
        <v>0.54166666666666663</v>
      </c>
      <c r="F14" s="3"/>
      <c r="G14" s="7" t="s">
        <v>38</v>
      </c>
      <c r="H14" s="28">
        <v>1</v>
      </c>
      <c r="I14" s="28">
        <v>1</v>
      </c>
    </row>
    <row r="15" spans="1:9" x14ac:dyDescent="0.25">
      <c r="A15" s="7" t="s">
        <v>29</v>
      </c>
      <c r="B15" s="14">
        <v>932</v>
      </c>
      <c r="C15" s="14">
        <v>739</v>
      </c>
      <c r="D15" s="14">
        <v>199</v>
      </c>
      <c r="E15" s="15">
        <f t="shared" si="2"/>
        <v>0.7929184549356223</v>
      </c>
      <c r="F15" s="3"/>
      <c r="G15" s="7" t="s">
        <v>39</v>
      </c>
      <c r="H15" s="28">
        <v>4</v>
      </c>
      <c r="I15" s="28">
        <v>3</v>
      </c>
    </row>
    <row r="16" spans="1:9" x14ac:dyDescent="0.25">
      <c r="A16" s="7" t="s">
        <v>30</v>
      </c>
      <c r="B16" s="14">
        <v>569</v>
      </c>
      <c r="C16" s="14">
        <v>440</v>
      </c>
      <c r="D16" s="14">
        <v>129</v>
      </c>
      <c r="E16" s="15">
        <f t="shared" si="2"/>
        <v>0.77328646748681895</v>
      </c>
      <c r="F16" s="3"/>
      <c r="G16" s="7" t="s">
        <v>40</v>
      </c>
      <c r="H16" s="28">
        <v>6</v>
      </c>
      <c r="I16" s="28">
        <v>6</v>
      </c>
    </row>
    <row r="17" spans="1:9" ht="15.75" x14ac:dyDescent="0.25">
      <c r="A17" s="7" t="s">
        <v>31</v>
      </c>
      <c r="B17" s="14">
        <v>448</v>
      </c>
      <c r="C17" s="14">
        <v>448</v>
      </c>
      <c r="D17" s="14">
        <v>0</v>
      </c>
      <c r="E17" s="15">
        <f t="shared" si="2"/>
        <v>1</v>
      </c>
      <c r="F17" s="3"/>
      <c r="G17" s="12" t="s">
        <v>22</v>
      </c>
      <c r="H17" s="24">
        <v>236</v>
      </c>
      <c r="I17" s="24">
        <v>126</v>
      </c>
    </row>
    <row r="18" spans="1:9" x14ac:dyDescent="0.25">
      <c r="A18" s="7" t="s">
        <v>32</v>
      </c>
      <c r="B18" s="13">
        <v>2770</v>
      </c>
      <c r="C18" s="14">
        <v>1002</v>
      </c>
      <c r="D18" s="13">
        <v>1775</v>
      </c>
      <c r="E18" s="15">
        <f t="shared" si="2"/>
        <v>0.36173285198555954</v>
      </c>
      <c r="F18" s="3"/>
      <c r="I18" s="3"/>
    </row>
    <row r="19" spans="1:9" x14ac:dyDescent="0.25">
      <c r="A19" s="7" t="s">
        <v>17</v>
      </c>
      <c r="B19" s="13">
        <v>2900</v>
      </c>
      <c r="C19" s="14">
        <v>981</v>
      </c>
      <c r="D19" s="13">
        <v>1919</v>
      </c>
      <c r="E19" s="15">
        <f t="shared" si="2"/>
        <v>0.33827586206896554</v>
      </c>
      <c r="F19" s="3"/>
      <c r="I19" s="3"/>
    </row>
    <row r="20" spans="1:9" x14ac:dyDescent="0.25">
      <c r="A20" s="7" t="s">
        <v>33</v>
      </c>
      <c r="B20" s="13">
        <v>1279</v>
      </c>
      <c r="C20" s="14">
        <v>812</v>
      </c>
      <c r="D20" s="14">
        <v>468</v>
      </c>
      <c r="E20" s="15">
        <f t="shared" si="2"/>
        <v>0.63487099296325256</v>
      </c>
      <c r="F20" s="3"/>
      <c r="G20" s="3"/>
      <c r="H20" s="3"/>
      <c r="I20" s="3"/>
    </row>
    <row r="21" spans="1:9" ht="15.75" x14ac:dyDescent="0.25">
      <c r="A21" s="8" t="s">
        <v>34</v>
      </c>
      <c r="B21" s="16">
        <f>SUM(B12:B20)</f>
        <v>14645</v>
      </c>
      <c r="C21" s="16">
        <f t="shared" ref="C21:D21" si="3">SUM(C12:C20)</f>
        <v>6964</v>
      </c>
      <c r="D21" s="16">
        <f t="shared" si="3"/>
        <v>7722</v>
      </c>
      <c r="E21" s="17">
        <f>C21/B21</f>
        <v>0.47552065551382722</v>
      </c>
      <c r="F21" s="3"/>
      <c r="G21" s="3"/>
      <c r="H21" s="3"/>
      <c r="I21" s="3"/>
    </row>
    <row r="22" spans="1:9" s="11" customFormat="1" ht="15.75" x14ac:dyDescent="0.25">
      <c r="A22" s="10"/>
      <c r="B22" s="20"/>
      <c r="C22" s="20"/>
      <c r="D22" s="20"/>
      <c r="E22" s="21"/>
      <c r="F22" s="5"/>
      <c r="G22" s="5"/>
      <c r="H22" s="5"/>
      <c r="I22" s="3"/>
    </row>
    <row r="23" spans="1:9" x14ac:dyDescent="0.25">
      <c r="A23" s="7" t="s">
        <v>23</v>
      </c>
      <c r="B23" s="14">
        <v>832</v>
      </c>
      <c r="C23" s="14">
        <v>731</v>
      </c>
      <c r="D23" s="14">
        <v>101</v>
      </c>
      <c r="E23" s="15">
        <f>C23/B23</f>
        <v>0.87860576923076927</v>
      </c>
      <c r="F23" s="3"/>
      <c r="G23" s="3"/>
      <c r="H23" s="3"/>
      <c r="I23" s="5"/>
    </row>
    <row r="24" spans="1:9" ht="15.75" x14ac:dyDescent="0.25">
      <c r="A24" s="12" t="s">
        <v>22</v>
      </c>
      <c r="B24" s="22" t="s">
        <v>35</v>
      </c>
      <c r="C24" s="22" t="s">
        <v>36</v>
      </c>
      <c r="D24" s="22" t="s">
        <v>37</v>
      </c>
      <c r="E24" s="17">
        <f>C24/B24</f>
        <v>0.36803762255673828</v>
      </c>
      <c r="F24" s="3"/>
      <c r="G24" s="3"/>
      <c r="H24" s="3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I28" s="1"/>
    </row>
  </sheetData>
  <mergeCells count="1">
    <mergeCell ref="A1:I1"/>
  </mergeCells>
  <pageMargins left="0.70866141732283472" right="0.70866141732283472" top="1.5748031496062993" bottom="0.78740157480314965" header="0.31496062992125984" footer="0.31496062992125984"/>
  <pageSetup scale="82" orientation="landscape" r:id="rId1"/>
  <headerFooter>
    <oddHeader>&amp;C&amp;G</oddHeader>
  </headerFooter>
  <ignoredErrors>
    <ignoredError sqref="B24:D2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 B</vt:lpstr>
      <vt:lpstr>'2017 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2012-07-25T19:55:27Z</cp:lastPrinted>
  <dcterms:created xsi:type="dcterms:W3CDTF">2012-07-25T19:02:41Z</dcterms:created>
  <dcterms:modified xsi:type="dcterms:W3CDTF">2017-08-30T21:17:12Z</dcterms:modified>
</cp:coreProperties>
</file>