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UCA\Diseños UCA\ADMISIONES\Modificaciones pagina Web\Estadistica_de_primer_ingreso\"/>
    </mc:Choice>
  </mc:AlternateContent>
  <bookViews>
    <workbookView xWindow="0" yWindow="0" windowWidth="18870" windowHeight="7755"/>
  </bookViews>
  <sheets>
    <sheet name="2016 B" sheetId="1" r:id="rId1"/>
  </sheets>
  <definedNames>
    <definedName name="_xlnm.Print_Area" localSheetId="0">'2016 B'!$A$1:$G$18</definedName>
  </definedNames>
  <calcPr calcId="162913"/>
</workbook>
</file>

<file path=xl/calcChain.xml><?xml version="1.0" encoding="utf-8"?>
<calcChain xmlns="http://schemas.openxmlformats.org/spreadsheetml/2006/main">
  <c r="F18" i="1" l="1"/>
  <c r="C15" i="1"/>
  <c r="D15" i="1"/>
  <c r="E15" i="1"/>
  <c r="F15" i="1"/>
  <c r="B15" i="1"/>
  <c r="C14" i="1"/>
  <c r="D14" i="1"/>
  <c r="E14" i="1"/>
  <c r="F14" i="1"/>
  <c r="B14" i="1"/>
  <c r="B11" i="1"/>
  <c r="C11" i="1"/>
  <c r="D11" i="1"/>
  <c r="E11" i="1"/>
  <c r="E18" i="1" s="1"/>
</calcChain>
</file>

<file path=xl/sharedStrings.xml><?xml version="1.0" encoding="utf-8"?>
<sst xmlns="http://schemas.openxmlformats.org/spreadsheetml/2006/main" count="37" uniqueCount="15">
  <si>
    <t>ZONA METROPOLITANA DE GUADALAJARA</t>
  </si>
  <si>
    <t>ASPIRANTES</t>
  </si>
  <si>
    <t>ADMITIDOS</t>
  </si>
  <si>
    <t>NO ADMITIDOS</t>
  </si>
  <si>
    <t>CUPO</t>
  </si>
  <si>
    <t>CUPO DISPONIBLE</t>
  </si>
  <si>
    <t>% ADMISION</t>
  </si>
  <si>
    <t>BACHILLERATO GENERAL POR COMPETENCIAS</t>
  </si>
  <si>
    <t>EDUCACION TECNICA</t>
  </si>
  <si>
    <t>SUBTOTAL ZMG</t>
  </si>
  <si>
    <t>REGIONALES</t>
  </si>
  <si>
    <t>SUBTOTAL REGIONALES</t>
  </si>
  <si>
    <t>SUBTOTAL POR CARRERAS</t>
  </si>
  <si>
    <t>TOTAL SEMS</t>
  </si>
  <si>
    <t>CONCENTRADO DE ADMISION CAL. 2016"B"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</si>
</sst>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20"/>
      <color rgb="FF00336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75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3" fontId="5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wrapText="1" readingOrder="1"/>
    </xf>
    <xf numFmtId="10" fontId="0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3" fontId="7" fillId="0" borderId="5" xfId="0" applyNumberFormat="1" applyFont="1" applyBorder="1" applyAlignment="1">
      <alignment horizontal="center" vertical="center" wrapText="1" readingOrder="1"/>
    </xf>
    <xf numFmtId="3" fontId="5" fillId="0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abSelected="1" zoomScale="55" zoomScaleNormal="55" workbookViewId="0">
      <selection activeCell="F18" sqref="F18"/>
    </sheetView>
  </sheetViews>
  <sheetFormatPr baseColWidth="10" defaultRowHeight="15" x14ac:dyDescent="0.25"/>
  <cols>
    <col min="1" max="1" width="69.875" bestFit="1" customWidth="1"/>
    <col min="2" max="2" width="19.375" bestFit="1" customWidth="1"/>
    <col min="3" max="3" width="17" bestFit="1" customWidth="1"/>
    <col min="4" max="5" width="13.75" customWidth="1"/>
    <col min="6" max="6" width="20.75" customWidth="1"/>
    <col min="7" max="7" width="13.75" customWidth="1"/>
  </cols>
  <sheetData>
    <row r="1" spans="1:7" ht="26.25" x14ac:dyDescent="0.25">
      <c r="A1" s="16" t="s">
        <v>14</v>
      </c>
      <c r="B1" s="16"/>
      <c r="C1" s="16"/>
      <c r="D1" s="16"/>
      <c r="E1" s="16"/>
      <c r="F1" s="16"/>
      <c r="G1" s="16"/>
    </row>
    <row r="3" spans="1:7" ht="31.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x14ac:dyDescent="0.25">
      <c r="A4" s="5" t="s">
        <v>7</v>
      </c>
      <c r="B4" s="11">
        <v>36619</v>
      </c>
      <c r="C4" s="11">
        <v>11788</v>
      </c>
      <c r="D4" s="11">
        <v>24831</v>
      </c>
      <c r="E4" s="14">
        <v>11788</v>
      </c>
      <c r="F4" s="6">
        <v>0</v>
      </c>
      <c r="G4" s="10">
        <v>0.62419999999999998</v>
      </c>
    </row>
    <row r="5" spans="1:7" x14ac:dyDescent="0.25">
      <c r="A5" s="5" t="s">
        <v>8</v>
      </c>
      <c r="B5" s="11">
        <v>5503</v>
      </c>
      <c r="C5" s="11">
        <v>2261</v>
      </c>
      <c r="D5" s="11">
        <v>3242</v>
      </c>
      <c r="E5" s="14">
        <v>2261</v>
      </c>
      <c r="F5" s="6">
        <v>0</v>
      </c>
      <c r="G5" s="10">
        <v>0.67669999999999997</v>
      </c>
    </row>
    <row r="6" spans="1:7" ht="15.75" thickBot="1" x14ac:dyDescent="0.3">
      <c r="A6" s="9" t="s">
        <v>9</v>
      </c>
      <c r="B6" s="13">
        <v>42122</v>
      </c>
      <c r="C6" s="13">
        <v>14049</v>
      </c>
      <c r="D6" s="13">
        <v>28073</v>
      </c>
      <c r="E6" s="15">
        <v>14049</v>
      </c>
      <c r="F6" s="7">
        <v>0</v>
      </c>
      <c r="G6" s="8">
        <v>0.63109999999999999</v>
      </c>
    </row>
    <row r="7" spans="1:7" x14ac:dyDescent="0.25">
      <c r="A7" s="1"/>
      <c r="B7" s="2"/>
      <c r="C7" s="2"/>
      <c r="D7" s="2"/>
      <c r="E7" s="2"/>
      <c r="F7" s="2"/>
      <c r="G7" s="3"/>
    </row>
    <row r="8" spans="1:7" ht="31.5" x14ac:dyDescent="0.25">
      <c r="A8" s="4" t="s">
        <v>10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</row>
    <row r="9" spans="1:7" x14ac:dyDescent="0.25">
      <c r="A9" s="5" t="s">
        <v>7</v>
      </c>
      <c r="B9" s="11">
        <v>26743</v>
      </c>
      <c r="C9" s="11">
        <v>18030</v>
      </c>
      <c r="D9" s="11">
        <v>8713</v>
      </c>
      <c r="E9" s="14">
        <v>18895</v>
      </c>
      <c r="F9" s="6">
        <v>865</v>
      </c>
      <c r="G9" s="10">
        <v>0.83399999999999996</v>
      </c>
    </row>
    <row r="10" spans="1:7" x14ac:dyDescent="0.25">
      <c r="A10" s="5" t="s">
        <v>8</v>
      </c>
      <c r="B10" s="12">
        <v>993</v>
      </c>
      <c r="C10" s="12">
        <v>586</v>
      </c>
      <c r="D10" s="12">
        <v>407</v>
      </c>
      <c r="E10" s="14">
        <v>636</v>
      </c>
      <c r="F10" s="6">
        <v>50</v>
      </c>
      <c r="G10" s="10">
        <v>0.70289999999999997</v>
      </c>
    </row>
    <row r="11" spans="1:7" ht="15.75" thickBot="1" x14ac:dyDescent="0.3">
      <c r="A11" s="9" t="s">
        <v>11</v>
      </c>
      <c r="B11" s="13">
        <f>SUM(B9:B10)</f>
        <v>27736</v>
      </c>
      <c r="C11" s="13">
        <f>SUM(C9:C10)</f>
        <v>18616</v>
      </c>
      <c r="D11" s="13">
        <f>SUM(D9:D10)</f>
        <v>9120</v>
      </c>
      <c r="E11" s="15">
        <f>SUM(E9:E10)</f>
        <v>19531</v>
      </c>
      <c r="F11" s="7">
        <v>915</v>
      </c>
      <c r="G11" s="8">
        <v>0.82930000000000004</v>
      </c>
    </row>
    <row r="12" spans="1:7" x14ac:dyDescent="0.25">
      <c r="A12" s="1"/>
      <c r="B12" s="2"/>
      <c r="C12" s="2"/>
      <c r="D12" s="2"/>
      <c r="E12" s="2"/>
      <c r="F12" s="2"/>
      <c r="G12" s="3"/>
    </row>
    <row r="13" spans="1:7" ht="31.5" x14ac:dyDescent="0.25">
      <c r="A13" s="4" t="s">
        <v>12</v>
      </c>
      <c r="B13" s="4" t="s">
        <v>1</v>
      </c>
      <c r="C13" s="4" t="s">
        <v>2</v>
      </c>
      <c r="D13" s="4" t="s">
        <v>3</v>
      </c>
      <c r="E13" s="4" t="s">
        <v>4</v>
      </c>
      <c r="F13" s="4" t="s">
        <v>5</v>
      </c>
      <c r="G13" s="4" t="s">
        <v>6</v>
      </c>
    </row>
    <row r="14" spans="1:7" x14ac:dyDescent="0.25">
      <c r="A14" s="5" t="s">
        <v>7</v>
      </c>
      <c r="B14" s="6">
        <f>B$4+B$9</f>
        <v>63362</v>
      </c>
      <c r="C14" s="6">
        <f t="shared" ref="C14:F14" si="0">C$4+C$9</f>
        <v>29818</v>
      </c>
      <c r="D14" s="6">
        <f t="shared" si="0"/>
        <v>33544</v>
      </c>
      <c r="E14" s="6">
        <f t="shared" si="0"/>
        <v>30683</v>
      </c>
      <c r="F14" s="6">
        <f t="shared" si="0"/>
        <v>865</v>
      </c>
      <c r="G14" s="10">
        <v>0.71279999999999999</v>
      </c>
    </row>
    <row r="15" spans="1:7" x14ac:dyDescent="0.25">
      <c r="A15" s="5" t="s">
        <v>8</v>
      </c>
      <c r="B15" s="6">
        <f>B$5+B$10</f>
        <v>6496</v>
      </c>
      <c r="C15" s="6">
        <f t="shared" ref="C15:F15" si="1">C$5+C$10</f>
        <v>2847</v>
      </c>
      <c r="D15" s="6">
        <f t="shared" si="1"/>
        <v>3649</v>
      </c>
      <c r="E15" s="6">
        <f t="shared" si="1"/>
        <v>2897</v>
      </c>
      <c r="F15" s="6">
        <f t="shared" si="1"/>
        <v>50</v>
      </c>
      <c r="G15" s="10">
        <v>0.68069999999999997</v>
      </c>
    </row>
    <row r="16" spans="1:7" ht="15.75" thickBot="1" x14ac:dyDescent="0.3">
      <c r="A16" s="1"/>
      <c r="B16" s="2"/>
      <c r="C16" s="2"/>
      <c r="D16" s="2"/>
      <c r="E16" s="2"/>
      <c r="F16" s="2"/>
      <c r="G16" s="3"/>
    </row>
    <row r="17" spans="1:7" ht="31.5" x14ac:dyDescent="0.25">
      <c r="A17" s="17" t="s">
        <v>13</v>
      </c>
      <c r="B17" s="4" t="s">
        <v>1</v>
      </c>
      <c r="C17" s="4" t="s">
        <v>2</v>
      </c>
      <c r="D17" s="4" t="s">
        <v>3</v>
      </c>
      <c r="E17" s="4" t="s">
        <v>4</v>
      </c>
      <c r="F17" s="4" t="s">
        <v>5</v>
      </c>
      <c r="G17" s="4" t="s">
        <v>6</v>
      </c>
    </row>
    <row r="18" spans="1:7" ht="15.75" thickBot="1" x14ac:dyDescent="0.3">
      <c r="A18" s="18"/>
      <c r="B18" s="7">
        <v>69858</v>
      </c>
      <c r="C18" s="7">
        <v>32665</v>
      </c>
      <c r="D18" s="7">
        <v>37193</v>
      </c>
      <c r="E18" s="15">
        <f>E6+E11</f>
        <v>33580</v>
      </c>
      <c r="F18" s="7">
        <f>F6+F11</f>
        <v>915</v>
      </c>
      <c r="G18" s="8">
        <v>0.70979999999999999</v>
      </c>
    </row>
  </sheetData>
  <mergeCells count="2">
    <mergeCell ref="A1:G1"/>
    <mergeCell ref="A17:A18"/>
  </mergeCells>
  <pageMargins left="0.70866141732283472" right="0.70866141732283472" top="1.5748031496062993" bottom="0.78740157480314965" header="0.31496062992125984" footer="0.31496062992125984"/>
  <pageSetup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2016 B</vt:lpstr>
      <vt:lpstr>'2016 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2012-08-15T18:01:42Z</cp:lastPrinted>
  <dcterms:created xsi:type="dcterms:W3CDTF">2012-08-15T16:42:32Z</dcterms:created>
  <dcterms:modified xsi:type="dcterms:W3CDTF">2016-09-06T00:30:12Z</dcterms:modified>
</cp:coreProperties>
</file>