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49665\Documents\"/>
    </mc:Choice>
  </mc:AlternateContent>
  <bookViews>
    <workbookView xWindow="0" yWindow="0" windowWidth="18495" windowHeight="10830"/>
  </bookViews>
  <sheets>
    <sheet name="2018 B" sheetId="1" r:id="rId1"/>
  </sheets>
  <definedNames>
    <definedName name="_xlnm.Print_Area" localSheetId="0">'2018 B'!$A$1:$G$18</definedName>
  </definedNames>
  <calcPr calcId="162913"/>
</workbook>
</file>

<file path=xl/calcChain.xml><?xml version="1.0" encoding="utf-8"?>
<calcChain xmlns="http://schemas.openxmlformats.org/spreadsheetml/2006/main">
  <c r="E15" i="1" l="1"/>
  <c r="C15" i="1"/>
  <c r="D18" i="1"/>
  <c r="D15" i="1"/>
  <c r="D14" i="1"/>
  <c r="D10" i="1"/>
  <c r="D9" i="1"/>
  <c r="D5" i="1"/>
  <c r="D6" i="1" s="1"/>
  <c r="D4" i="1"/>
  <c r="B6" i="1"/>
  <c r="C6" i="1"/>
  <c r="E6" i="1"/>
  <c r="E11" i="1"/>
  <c r="E14" i="1"/>
  <c r="D11" i="1" l="1"/>
  <c r="F18" i="1" l="1"/>
  <c r="F15" i="1" l="1"/>
  <c r="B15" i="1"/>
  <c r="C14" i="1"/>
  <c r="F14" i="1"/>
  <c r="B14" i="1"/>
  <c r="B11" i="1"/>
  <c r="B18" i="1" s="1"/>
  <c r="C11" i="1"/>
  <c r="C18" i="1" s="1"/>
  <c r="E18" i="1"/>
</calcChain>
</file>

<file path=xl/sharedStrings.xml><?xml version="1.0" encoding="utf-8"?>
<sst xmlns="http://schemas.openxmlformats.org/spreadsheetml/2006/main" count="37" uniqueCount="15">
  <si>
    <t>ZONA METROPOLITANA DE GUADALAJARA</t>
  </si>
  <si>
    <t>ASPIRANTES</t>
  </si>
  <si>
    <t>ADMITIDOS</t>
  </si>
  <si>
    <t>NO ADMITIDOS</t>
  </si>
  <si>
    <t>CUPO</t>
  </si>
  <si>
    <t>CUPO DISPONIBLE</t>
  </si>
  <si>
    <t>% ADMISION</t>
  </si>
  <si>
    <t>BACHILLERATO GENERAL POR COMPETENCIAS</t>
  </si>
  <si>
    <t>EDUCACION TECNICA</t>
  </si>
  <si>
    <t>SUBTOTAL ZMG</t>
  </si>
  <si>
    <t>REGIONALES</t>
  </si>
  <si>
    <t>SUBTOTAL REGIONALES</t>
  </si>
  <si>
    <t>SUBTOTAL POR CARRERAS</t>
  </si>
  <si>
    <t>TOTAL SEMS</t>
  </si>
  <si>
    <t>CONCENTRADO DE ADMISION CAL. 2018"B"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</si>
</sst>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20"/>
      <color rgb="FF00336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7375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3" fontId="5" fillId="0" borderId="4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wrapText="1" readingOrder="1"/>
    </xf>
    <xf numFmtId="10" fontId="0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10" fontId="0" fillId="0" borderId="0" xfId="0" applyNumberFormat="1"/>
    <xf numFmtId="3" fontId="5" fillId="0" borderId="5" xfId="0" applyNumberFormat="1" applyFont="1" applyFill="1" applyBorder="1" applyAlignment="1">
      <alignment horizontal="center" vertical="center" wrapText="1" readingOrder="1"/>
    </xf>
    <xf numFmtId="10" fontId="0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 readingOrder="1"/>
    </xf>
    <xf numFmtId="3" fontId="7" fillId="0" borderId="5" xfId="0" applyNumberFormat="1" applyFont="1" applyFill="1" applyBorder="1" applyAlignment="1">
      <alignment horizontal="center" vertical="center" wrapText="1" readingOrder="1"/>
    </xf>
    <xf numFmtId="10" fontId="1" fillId="0" borderId="4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tabSelected="1" zoomScale="85" zoomScaleNormal="85" workbookViewId="0">
      <selection activeCell="E14" sqref="E14"/>
    </sheetView>
  </sheetViews>
  <sheetFormatPr baseColWidth="10" defaultRowHeight="15" x14ac:dyDescent="0.25"/>
  <cols>
    <col min="1" max="1" width="69.85546875" bestFit="1" customWidth="1"/>
    <col min="2" max="2" width="19.42578125" bestFit="1" customWidth="1"/>
    <col min="3" max="3" width="17" bestFit="1" customWidth="1"/>
    <col min="4" max="5" width="13.7109375" customWidth="1"/>
    <col min="6" max="6" width="20.7109375" customWidth="1"/>
    <col min="7" max="7" width="13.7109375" customWidth="1"/>
  </cols>
  <sheetData>
    <row r="1" spans="1:8" ht="26.25" x14ac:dyDescent="0.25">
      <c r="A1" s="20" t="s">
        <v>14</v>
      </c>
      <c r="B1" s="20"/>
      <c r="C1" s="20"/>
      <c r="D1" s="20"/>
      <c r="E1" s="20"/>
      <c r="F1" s="20"/>
      <c r="G1" s="20"/>
    </row>
    <row r="3" spans="1:8" ht="31.5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8" x14ac:dyDescent="0.25">
      <c r="A4" s="5" t="s">
        <v>7</v>
      </c>
      <c r="B4" s="15">
        <v>35284</v>
      </c>
      <c r="C4" s="15">
        <v>12632</v>
      </c>
      <c r="D4" s="15">
        <f>B4-C4</f>
        <v>22652</v>
      </c>
      <c r="E4" s="11">
        <v>12632</v>
      </c>
      <c r="F4" s="11">
        <v>0</v>
      </c>
      <c r="G4" s="16">
        <v>0.70489999999999997</v>
      </c>
    </row>
    <row r="5" spans="1:8" x14ac:dyDescent="0.25">
      <c r="A5" s="5" t="s">
        <v>8</v>
      </c>
      <c r="B5" s="15">
        <v>4684</v>
      </c>
      <c r="C5" s="15">
        <v>2308</v>
      </c>
      <c r="D5" s="15">
        <f>B5-C5</f>
        <v>2376</v>
      </c>
      <c r="E5" s="11">
        <v>2308</v>
      </c>
      <c r="F5" s="11">
        <v>0</v>
      </c>
      <c r="G5" s="16">
        <v>0.80720000000000003</v>
      </c>
    </row>
    <row r="6" spans="1:8" ht="15.75" thickBot="1" x14ac:dyDescent="0.3">
      <c r="A6" s="9" t="s">
        <v>9</v>
      </c>
      <c r="B6" s="18">
        <f>SUM(B4:B5)</f>
        <v>39968</v>
      </c>
      <c r="C6" s="18">
        <f>SUM(C4:C5)</f>
        <v>14940</v>
      </c>
      <c r="D6" s="18">
        <f>SUM(D4:D5)</f>
        <v>25028</v>
      </c>
      <c r="E6" s="18">
        <f>SUM(E4:E5)</f>
        <v>14940</v>
      </c>
      <c r="F6" s="18">
        <v>0</v>
      </c>
      <c r="G6" s="19">
        <v>0.71689999999999998</v>
      </c>
    </row>
    <row r="7" spans="1:8" x14ac:dyDescent="0.25">
      <c r="A7" s="1"/>
      <c r="B7" s="2"/>
      <c r="C7" s="2"/>
      <c r="D7" s="2"/>
      <c r="E7" s="2"/>
      <c r="F7" s="2"/>
      <c r="G7" s="3"/>
    </row>
    <row r="8" spans="1:8" ht="31.5" x14ac:dyDescent="0.25">
      <c r="A8" s="4" t="s">
        <v>10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</row>
    <row r="9" spans="1:8" x14ac:dyDescent="0.25">
      <c r="A9" s="5" t="s">
        <v>7</v>
      </c>
      <c r="B9" s="15">
        <v>28519</v>
      </c>
      <c r="C9" s="15">
        <v>19728</v>
      </c>
      <c r="D9" s="15">
        <f>B9-C9</f>
        <v>8791</v>
      </c>
      <c r="E9" s="11">
        <v>19728</v>
      </c>
      <c r="F9" s="11">
        <v>0</v>
      </c>
      <c r="G9" s="16">
        <v>0.90069999999999995</v>
      </c>
      <c r="H9" s="14"/>
    </row>
    <row r="10" spans="1:8" x14ac:dyDescent="0.25">
      <c r="A10" s="5" t="s">
        <v>8</v>
      </c>
      <c r="B10" s="15">
        <v>1299</v>
      </c>
      <c r="C10" s="17">
        <v>925</v>
      </c>
      <c r="D10" s="15">
        <f>B10-C10</f>
        <v>374</v>
      </c>
      <c r="E10" s="11">
        <v>925</v>
      </c>
      <c r="F10" s="11">
        <v>0</v>
      </c>
      <c r="G10" s="16">
        <v>1</v>
      </c>
    </row>
    <row r="11" spans="1:8" ht="15.75" thickBot="1" x14ac:dyDescent="0.3">
      <c r="A11" s="9" t="s">
        <v>11</v>
      </c>
      <c r="B11" s="18">
        <f>SUM(B9:B10)</f>
        <v>29818</v>
      </c>
      <c r="C11" s="18">
        <f>SUM(C9:C10)</f>
        <v>20653</v>
      </c>
      <c r="D11" s="18">
        <f>SUM(D9:D10)</f>
        <v>9165</v>
      </c>
      <c r="E11" s="12">
        <f>SUM(E9:E10)</f>
        <v>20653</v>
      </c>
      <c r="F11" s="12">
        <v>0</v>
      </c>
      <c r="G11" s="19">
        <v>0.90500000000000003</v>
      </c>
    </row>
    <row r="12" spans="1:8" x14ac:dyDescent="0.25">
      <c r="A12" s="1"/>
      <c r="B12" s="2"/>
      <c r="C12" s="2"/>
      <c r="D12" s="2"/>
      <c r="E12" s="2"/>
      <c r="F12" s="2"/>
      <c r="G12" s="3"/>
    </row>
    <row r="13" spans="1:8" ht="31.5" x14ac:dyDescent="0.25">
      <c r="A13" s="4" t="s">
        <v>12</v>
      </c>
      <c r="B13" s="4" t="s">
        <v>1</v>
      </c>
      <c r="C13" s="4" t="s">
        <v>2</v>
      </c>
      <c r="D13" s="4" t="s">
        <v>3</v>
      </c>
      <c r="E13" s="4" t="s">
        <v>4</v>
      </c>
      <c r="F13" s="4" t="s">
        <v>5</v>
      </c>
      <c r="G13" s="4" t="s">
        <v>6</v>
      </c>
    </row>
    <row r="14" spans="1:8" x14ac:dyDescent="0.25">
      <c r="A14" s="5" t="s">
        <v>7</v>
      </c>
      <c r="B14" s="6">
        <f>B$4+B$9</f>
        <v>63803</v>
      </c>
      <c r="C14" s="6">
        <f t="shared" ref="C14:F14" si="0">C$4+C$9</f>
        <v>32360</v>
      </c>
      <c r="D14" s="6">
        <f>B14-C14</f>
        <v>31443</v>
      </c>
      <c r="E14" s="6">
        <f t="shared" si="0"/>
        <v>32360</v>
      </c>
      <c r="F14" s="6">
        <f t="shared" si="0"/>
        <v>0</v>
      </c>
      <c r="G14" s="10">
        <v>0.79239999999999999</v>
      </c>
    </row>
    <row r="15" spans="1:8" x14ac:dyDescent="0.25">
      <c r="A15" s="5" t="s">
        <v>8</v>
      </c>
      <c r="B15" s="6">
        <f>B$5+B$10</f>
        <v>5983</v>
      </c>
      <c r="C15" s="6">
        <f>C$5+C$10</f>
        <v>3233</v>
      </c>
      <c r="D15" s="6">
        <f>B15-C15</f>
        <v>2750</v>
      </c>
      <c r="E15" s="6">
        <f>E$5+E$10</f>
        <v>3233</v>
      </c>
      <c r="F15" s="6">
        <f t="shared" ref="C15:F15" si="1">F$5+F$10</f>
        <v>0</v>
      </c>
      <c r="G15" s="10">
        <v>0.84899999999999998</v>
      </c>
    </row>
    <row r="16" spans="1:8" ht="15.75" thickBot="1" x14ac:dyDescent="0.3">
      <c r="A16" s="1"/>
      <c r="B16" s="2"/>
      <c r="C16" s="2"/>
      <c r="D16" s="2"/>
      <c r="E16" s="2"/>
      <c r="F16" s="2"/>
      <c r="G16" s="3"/>
    </row>
    <row r="17" spans="1:7" ht="31.5" x14ac:dyDescent="0.25">
      <c r="A17" s="21" t="s">
        <v>13</v>
      </c>
      <c r="B17" s="4" t="s">
        <v>1</v>
      </c>
      <c r="C17" s="4" t="s">
        <v>2</v>
      </c>
      <c r="D17" s="4" t="s">
        <v>3</v>
      </c>
      <c r="E17" s="4" t="s">
        <v>4</v>
      </c>
      <c r="F17" s="4" t="s">
        <v>5</v>
      </c>
      <c r="G17" s="4" t="s">
        <v>6</v>
      </c>
    </row>
    <row r="18" spans="1:7" ht="15.75" thickBot="1" x14ac:dyDescent="0.3">
      <c r="A18" s="22"/>
      <c r="B18" s="7">
        <f>B11+B6</f>
        <v>69786</v>
      </c>
      <c r="C18" s="7">
        <f t="shared" ref="C18:E18" si="2">C11+C6</f>
        <v>35593</v>
      </c>
      <c r="D18" s="7">
        <f>B18-C18</f>
        <v>34193</v>
      </c>
      <c r="E18" s="7">
        <f t="shared" si="2"/>
        <v>35593</v>
      </c>
      <c r="F18" s="7">
        <f>F11+F6</f>
        <v>0</v>
      </c>
      <c r="G18" s="8">
        <v>0.79730000000000001</v>
      </c>
    </row>
    <row r="19" spans="1:7" x14ac:dyDescent="0.25">
      <c r="B19" s="13"/>
      <c r="D19" s="13"/>
    </row>
  </sheetData>
  <mergeCells count="2">
    <mergeCell ref="A1:G1"/>
    <mergeCell ref="A17:A18"/>
  </mergeCells>
  <pageMargins left="0.70866141732283472" right="0.70866141732283472" top="1.5748031496062993" bottom="0.78740157480314965" header="0.31496062992125984" footer="0.31496062992125984"/>
  <pageSetup scale="90" orientation="landscape" r:id="rId1"/>
  <headerFooter>
    <oddHeader>&amp;C&amp;G</oddHeader>
  </headerFooter>
  <ignoredErrors>
    <ignoredError sqref="D14:D15 D18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2018 B</vt:lpstr>
      <vt:lpstr>'2018 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2012-08-15T18:01:42Z</cp:lastPrinted>
  <dcterms:created xsi:type="dcterms:W3CDTF">2012-08-15T16:42:32Z</dcterms:created>
  <dcterms:modified xsi:type="dcterms:W3CDTF">2018-11-14T19:50:45Z</dcterms:modified>
</cp:coreProperties>
</file>